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\Desktop\Documentos CSHL\Manuscripts\Maize\108516\r3\"/>
    </mc:Choice>
  </mc:AlternateContent>
  <xr:revisionPtr revIDLastSave="0" documentId="8_{9FC5375A-F1E3-479E-AF96-6B64FE77EDF9}" xr6:coauthVersionLast="36" xr6:coauthVersionMax="36" xr10:uidLastSave="{00000000-0000-0000-0000-000000000000}"/>
  <bookViews>
    <workbookView xWindow="0" yWindow="0" windowWidth="28800" windowHeight="12105" xr2:uid="{D5AD85FB-C99F-D640-8DFB-159F0451E566}"/>
  </bookViews>
  <sheets>
    <sheet name="Normalization_absolute values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3" l="1"/>
  <c r="H2" i="3" s="1"/>
  <c r="J2" i="3" s="1"/>
  <c r="F3" i="3"/>
  <c r="H3" i="3" s="1"/>
  <c r="J3" i="3" s="1"/>
  <c r="F4" i="3"/>
  <c r="H4" i="3" s="1"/>
  <c r="J4" i="3" s="1"/>
  <c r="F5" i="3"/>
  <c r="H5" i="3" s="1"/>
  <c r="J5" i="3" s="1"/>
  <c r="F6" i="3"/>
  <c r="H6" i="3" s="1"/>
  <c r="J6" i="3" s="1"/>
  <c r="F7" i="3"/>
  <c r="H7" i="3" s="1"/>
  <c r="J7" i="3" s="1"/>
  <c r="F8" i="3"/>
  <c r="H8" i="3" s="1"/>
  <c r="J8" i="3" s="1"/>
  <c r="F9" i="3"/>
  <c r="H9" i="3" s="1"/>
  <c r="J9" i="3" s="1"/>
  <c r="F10" i="3"/>
  <c r="H10" i="3" s="1"/>
  <c r="J10" i="3" s="1"/>
  <c r="F11" i="3"/>
  <c r="H11" i="3" s="1"/>
  <c r="J11" i="3" s="1"/>
</calcChain>
</file>

<file path=xl/sharedStrings.xml><?xml version="1.0" encoding="utf-8"?>
<sst xmlns="http://schemas.openxmlformats.org/spreadsheetml/2006/main" count="31" uniqueCount="14">
  <si>
    <t>Compound</t>
  </si>
  <si>
    <t>Apigenin</t>
  </si>
  <si>
    <t>Biological replicate number</t>
  </si>
  <si>
    <t xml:space="preserve">Mutant </t>
  </si>
  <si>
    <t>Wild type</t>
  </si>
  <si>
    <t>Sample name (maize line)</t>
  </si>
  <si>
    <t>nM of compound</t>
  </si>
  <si>
    <t>Extraction buffer volume (L)</t>
  </si>
  <si>
    <t>nmol of compound in sample</t>
  </si>
  <si>
    <t>Molecular weight of compound (ng/nmol)</t>
  </si>
  <si>
    <t>ng of compound in sample</t>
  </si>
  <si>
    <t>mg of dry weight</t>
  </si>
  <si>
    <t>ng of compound/mg of dry weight</t>
  </si>
  <si>
    <r>
      <t xml:space="preserve">Table S2: </t>
    </r>
    <r>
      <rPr>
        <sz val="16"/>
        <color theme="1"/>
        <rFont val="Arial"/>
        <family val="2"/>
      </rPr>
      <t>Data normalization using apigenin as a sample compound to calculate absolute values (ng of compound/mg of dry weight) in this protocol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</si>
</sst>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6D632-1CE1-EE4B-8F71-CA2B876FE2BD}">
  <dimension ref="A1:J12"/>
  <sheetViews>
    <sheetView tabSelected="1" workbookViewId="0">
      <selection activeCell="A13" sqref="A13"/>
    </sheetView>
  </sheetViews>
  <sheetFormatPr defaultColWidth="10.875" defaultRowHeight="20.25" x14ac:dyDescent="0.25"/>
  <cols>
    <col min="1" max="1" width="42.125" style="1" bestFit="1" customWidth="1"/>
    <col min="2" max="2" width="34.5" style="1" bestFit="1" customWidth="1"/>
    <col min="3" max="3" width="16" style="1" bestFit="1" customWidth="1"/>
    <col min="4" max="4" width="21.375" style="1" bestFit="1" customWidth="1"/>
    <col min="5" max="5" width="34.5" style="1" bestFit="1" customWidth="1"/>
    <col min="6" max="6" width="36.125" style="1" bestFit="1" customWidth="1"/>
    <col min="7" max="7" width="50.625" style="1" bestFit="1" customWidth="1"/>
    <col min="8" max="8" width="33.375" style="1" bestFit="1" customWidth="1"/>
    <col min="9" max="9" width="21" style="1" bestFit="1" customWidth="1"/>
    <col min="10" max="10" width="41.375" style="1" bestFit="1" customWidth="1"/>
    <col min="11" max="11" width="13.125" style="1" bestFit="1" customWidth="1"/>
    <col min="12" max="13" width="10.875" style="1"/>
    <col min="14" max="14" width="21" style="1" bestFit="1" customWidth="1"/>
    <col min="15" max="15" width="10.875" style="1"/>
    <col min="16" max="16" width="18.5" style="1" bestFit="1" customWidth="1"/>
    <col min="17" max="17" width="41.375" style="1" bestFit="1" customWidth="1"/>
    <col min="18" max="16384" width="10.875" style="1"/>
  </cols>
  <sheetData>
    <row r="1" spans="1:10" ht="35.1" customHeight="1" x14ac:dyDescent="0.25">
      <c r="A1" s="3" t="s">
        <v>5</v>
      </c>
      <c r="B1" s="1" t="s">
        <v>2</v>
      </c>
      <c r="C1" s="1" t="s">
        <v>0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 t="s">
        <v>11</v>
      </c>
      <c r="J1" s="1" t="s">
        <v>12</v>
      </c>
    </row>
    <row r="2" spans="1:10" x14ac:dyDescent="0.25">
      <c r="A2" s="1" t="s">
        <v>3</v>
      </c>
      <c r="B2" s="1">
        <v>1</v>
      </c>
      <c r="C2" s="1" t="s">
        <v>1</v>
      </c>
      <c r="D2" s="1">
        <v>1626</v>
      </c>
      <c r="E2" s="1">
        <v>1E-3</v>
      </c>
      <c r="F2" s="1">
        <f t="shared" ref="F2:F11" si="0">D2*E2</f>
        <v>1.6260000000000001</v>
      </c>
      <c r="G2" s="2">
        <v>270.05</v>
      </c>
      <c r="H2" s="2">
        <f t="shared" ref="H2:H11" si="1">F2*G2</f>
        <v>439.10130000000004</v>
      </c>
      <c r="I2" s="1">
        <v>49.7</v>
      </c>
      <c r="J2" s="2">
        <f t="shared" ref="J2:J11" si="2">H2/I2</f>
        <v>8.8350362173038235</v>
      </c>
    </row>
    <row r="3" spans="1:10" x14ac:dyDescent="0.25">
      <c r="A3" s="1" t="s">
        <v>3</v>
      </c>
      <c r="B3" s="1">
        <v>2</v>
      </c>
      <c r="C3" s="1" t="s">
        <v>1</v>
      </c>
      <c r="D3" s="1">
        <v>1484</v>
      </c>
      <c r="E3" s="1">
        <v>1E-3</v>
      </c>
      <c r="F3" s="1">
        <f t="shared" si="0"/>
        <v>1.484</v>
      </c>
      <c r="G3" s="2">
        <v>270.05</v>
      </c>
      <c r="H3" s="2">
        <f t="shared" si="1"/>
        <v>400.75420000000003</v>
      </c>
      <c r="I3" s="1">
        <v>50.2</v>
      </c>
      <c r="J3" s="2">
        <f t="shared" si="2"/>
        <v>7.9831513944223111</v>
      </c>
    </row>
    <row r="4" spans="1:10" x14ac:dyDescent="0.25">
      <c r="A4" s="1" t="s">
        <v>3</v>
      </c>
      <c r="B4" s="1">
        <v>3</v>
      </c>
      <c r="C4" s="1" t="s">
        <v>1</v>
      </c>
      <c r="D4" s="1">
        <v>724</v>
      </c>
      <c r="E4" s="1">
        <v>1E-3</v>
      </c>
      <c r="F4" s="1">
        <f t="shared" si="0"/>
        <v>0.72399999999999998</v>
      </c>
      <c r="G4" s="2">
        <v>270.05</v>
      </c>
      <c r="H4" s="2">
        <f t="shared" si="1"/>
        <v>195.5162</v>
      </c>
      <c r="I4" s="1">
        <v>48.9</v>
      </c>
      <c r="J4" s="2">
        <f t="shared" si="2"/>
        <v>3.998286298568507</v>
      </c>
    </row>
    <row r="5" spans="1:10" x14ac:dyDescent="0.25">
      <c r="A5" s="1" t="s">
        <v>3</v>
      </c>
      <c r="B5" s="1">
        <v>4</v>
      </c>
      <c r="C5" s="1" t="s">
        <v>1</v>
      </c>
      <c r="D5" s="1">
        <v>886</v>
      </c>
      <c r="E5" s="1">
        <v>1E-3</v>
      </c>
      <c r="F5" s="1">
        <f t="shared" si="0"/>
        <v>0.88600000000000001</v>
      </c>
      <c r="G5" s="2">
        <v>270.05</v>
      </c>
      <c r="H5" s="2">
        <f t="shared" si="1"/>
        <v>239.26430000000002</v>
      </c>
      <c r="I5" s="1">
        <v>49.5</v>
      </c>
      <c r="J5" s="2">
        <f t="shared" si="2"/>
        <v>4.8336222222222229</v>
      </c>
    </row>
    <row r="6" spans="1:10" x14ac:dyDescent="0.25">
      <c r="A6" s="1" t="s">
        <v>3</v>
      </c>
      <c r="B6" s="1">
        <v>5</v>
      </c>
      <c r="C6" s="1" t="s">
        <v>1</v>
      </c>
      <c r="D6" s="1">
        <v>988</v>
      </c>
      <c r="E6" s="1">
        <v>1E-3</v>
      </c>
      <c r="F6" s="1">
        <f t="shared" si="0"/>
        <v>0.98799999999999999</v>
      </c>
      <c r="G6" s="2">
        <v>270.05</v>
      </c>
      <c r="H6" s="2">
        <f t="shared" si="1"/>
        <v>266.80939999999998</v>
      </c>
      <c r="I6" s="1">
        <v>49.5</v>
      </c>
      <c r="J6" s="2">
        <f t="shared" si="2"/>
        <v>5.3900888888888883</v>
      </c>
    </row>
    <row r="7" spans="1:10" x14ac:dyDescent="0.25">
      <c r="A7" s="1" t="s">
        <v>4</v>
      </c>
      <c r="B7" s="1">
        <v>1</v>
      </c>
      <c r="C7" s="1" t="s">
        <v>1</v>
      </c>
      <c r="D7" s="1">
        <v>76</v>
      </c>
      <c r="E7" s="1">
        <v>1E-3</v>
      </c>
      <c r="F7" s="1">
        <f t="shared" si="0"/>
        <v>7.5999999999999998E-2</v>
      </c>
      <c r="G7" s="2">
        <v>270.05</v>
      </c>
      <c r="H7" s="2">
        <f t="shared" si="1"/>
        <v>20.523800000000001</v>
      </c>
      <c r="I7" s="1">
        <v>49.3</v>
      </c>
      <c r="J7" s="2">
        <f t="shared" si="2"/>
        <v>0.41630425963488848</v>
      </c>
    </row>
    <row r="8" spans="1:10" x14ac:dyDescent="0.25">
      <c r="A8" s="1" t="s">
        <v>4</v>
      </c>
      <c r="B8" s="1">
        <v>2</v>
      </c>
      <c r="C8" s="1" t="s">
        <v>1</v>
      </c>
      <c r="D8" s="1">
        <v>56</v>
      </c>
      <c r="E8" s="1">
        <v>1E-3</v>
      </c>
      <c r="F8" s="1">
        <f t="shared" si="0"/>
        <v>5.6000000000000001E-2</v>
      </c>
      <c r="G8" s="2">
        <v>270.05</v>
      </c>
      <c r="H8" s="2">
        <f t="shared" si="1"/>
        <v>15.122800000000002</v>
      </c>
      <c r="I8" s="1">
        <v>49.5</v>
      </c>
      <c r="J8" s="2">
        <f t="shared" si="2"/>
        <v>0.30551111111111112</v>
      </c>
    </row>
    <row r="9" spans="1:10" x14ac:dyDescent="0.25">
      <c r="A9" s="1" t="s">
        <v>4</v>
      </c>
      <c r="B9" s="1">
        <v>3</v>
      </c>
      <c r="C9" s="1" t="s">
        <v>1</v>
      </c>
      <c r="D9" s="1">
        <v>90</v>
      </c>
      <c r="E9" s="1">
        <v>1E-3</v>
      </c>
      <c r="F9" s="1">
        <f t="shared" si="0"/>
        <v>0.09</v>
      </c>
      <c r="G9" s="2">
        <v>270.05</v>
      </c>
      <c r="H9" s="2">
        <f t="shared" si="1"/>
        <v>24.304500000000001</v>
      </c>
      <c r="I9" s="1">
        <v>50</v>
      </c>
      <c r="J9" s="2">
        <f t="shared" si="2"/>
        <v>0.48609000000000002</v>
      </c>
    </row>
    <row r="10" spans="1:10" x14ac:dyDescent="0.25">
      <c r="A10" s="1" t="s">
        <v>4</v>
      </c>
      <c r="B10" s="1">
        <v>4</v>
      </c>
      <c r="C10" s="1" t="s">
        <v>1</v>
      </c>
      <c r="D10" s="1">
        <v>90</v>
      </c>
      <c r="E10" s="1">
        <v>1E-3</v>
      </c>
      <c r="F10" s="1">
        <f t="shared" si="0"/>
        <v>0.09</v>
      </c>
      <c r="G10" s="2">
        <v>270.05</v>
      </c>
      <c r="H10" s="2">
        <f t="shared" si="1"/>
        <v>24.304500000000001</v>
      </c>
      <c r="I10" s="1">
        <v>50.1</v>
      </c>
      <c r="J10" s="2">
        <f t="shared" si="2"/>
        <v>0.48511976047904193</v>
      </c>
    </row>
    <row r="11" spans="1:10" x14ac:dyDescent="0.25">
      <c r="A11" s="1" t="s">
        <v>4</v>
      </c>
      <c r="B11" s="1">
        <v>5</v>
      </c>
      <c r="C11" s="1" t="s">
        <v>1</v>
      </c>
      <c r="D11" s="1">
        <v>58</v>
      </c>
      <c r="E11" s="1">
        <v>1E-3</v>
      </c>
      <c r="F11" s="1">
        <f t="shared" si="0"/>
        <v>5.8000000000000003E-2</v>
      </c>
      <c r="G11" s="2">
        <v>270.05</v>
      </c>
      <c r="H11" s="2">
        <f t="shared" si="1"/>
        <v>15.662900000000002</v>
      </c>
      <c r="I11" s="1">
        <v>49.6</v>
      </c>
      <c r="J11" s="2">
        <f t="shared" si="2"/>
        <v>0.31578427419354843</v>
      </c>
    </row>
    <row r="12" spans="1:10" x14ac:dyDescent="0.25">
      <c r="A12" s="4" t="s">
        <v>13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Normalization_absolute values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 Cano, Lina</dc:creator>
  <cp:lastModifiedBy>Alejandro Esteban Montenegro Montero</cp:lastModifiedBy>
  <dcterms:created xsi:type="dcterms:W3CDTF">2024-01-24T18:26:42Z</dcterms:created>
  <dcterms:modified xsi:type="dcterms:W3CDTF">2024-05-21T20:06:06Z</dcterms:modified>
</cp:coreProperties>
</file>